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Escritorio\PRESUPUESTO LIBRE ACCESO 2023\"/>
    </mc:Choice>
  </mc:AlternateContent>
  <xr:revisionPtr revIDLastSave="0" documentId="13_ncr:1_{EC6D4519-8616-4824-99B6-C44052EC8EA0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B79" i="2"/>
  <c r="D29" i="2" l="1"/>
  <c r="C79" i="2"/>
  <c r="C90" i="2" s="1"/>
  <c r="C92" i="2" s="1"/>
  <c r="B90" i="2"/>
  <c r="B92" i="2"/>
  <c r="D90" i="2" l="1"/>
  <c r="D79" i="2"/>
  <c r="D92" i="2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<sst xmlns="http://schemas.openxmlformats.org/spreadsheetml/2006/main" count="106" uniqueCount="106">
  <si>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</si>
  <si>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</si>
  <si>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</si>
  <si>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</si>
  <si>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</si>
  <si>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</si>
  <si>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</si>
  <si>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</si>
  <si>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</si>
  <si>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</si>
  <si>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</si>
  <si>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</si>
  <si>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</si>
  <si>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</si>
  <si>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</si>
  <si>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</si>
  <si>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</si>
  <si>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</si>
  <si>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</si>
  <si>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</si>
  <si>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</si>
  <si>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</si>
  <si>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</si>
  <si>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</si>
  <si>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</si>
  <si>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</si>
  <si>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</si>
  <si>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</si>
  <si>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</si>
  <si>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</si>
  <si>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</si>
  <si>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</si>
  <si>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</si>
  <si>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</si>
  <si>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</si>
  <si>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</si>
  <si>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</si>
  <si>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</si>
  <si>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</si>
  <si>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</si>
  <si>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</si>
  <si>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</si>
  <si>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</si>
  <si>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</si>
  <si>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</si>
  <si>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</si>
  <si>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</si>
  <si>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</si>
  <si>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</si>
  <si>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</si>
  <si>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</si>
  <si>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</si>
  <si>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</si>
  <si>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</si>
  <si>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</si>
  <si>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</si>
  <si>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</si>
  <si>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</si>
  <si>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</si>
  <si>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</si>
  <si>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</si>
  <si>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</si>
  <si>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</si>
  <si>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</si>
  <si>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</si>
  <si>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</si>
  <si>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</si>
  <si>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</si>
  <si>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</si>
  <si>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</si>
  <si>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</si>
  <si>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</si>
  <si>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</si>
  <si>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</si>
  <si>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</si>
  <si>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</si>
  <si>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</si>
  <si>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</si>
  <si>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</si>
  <si>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</si>
  <si>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</si>
  <si>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</si>
  <si>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</si>
  <si>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</si>
  <si>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</si>
  <si>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</si>
  <si>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</si>
  <si>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</si>
  <si>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</si>
  <si>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</si>
  <si>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</si>
  <si>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</si>
  <si>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</si>
  <si>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</si>
  <si>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PRESUPUESTO APROBADO AÑO 2023</t>
  </si>
  <si>
    <t>PREPARADO POR:</t>
  </si>
  <si>
    <t>REVISADO POR:</t>
  </si>
  <si>
    <t xml:space="preserve"> REYNALDO JAVIER</t>
  </si>
  <si>
    <t>WAGNER R. GOMERA AQUINO</t>
  </si>
  <si>
    <t>Encargado del Depto. De Contabilidad</t>
  </si>
  <si>
    <t>Encargado del Depto. Financiero</t>
  </si>
  <si>
    <t>APROBADO POR:</t>
  </si>
  <si>
    <t>JUAN CESARIO SALA ROSARIO</t>
  </si>
  <si>
    <t>Director Ejecutivo</t>
  </si>
  <si>
    <t>3. Fecha de imputación: 1 de diciembre de 2023 al 31 de diciembrede 2023</t>
  </si>
  <si>
    <t>4. Fecha de registro: 1 de diciembre de 2023 al 31 de diciembrede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</si>
</sst>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3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/>
    <xf numFmtId="4" fontId="13" fillId="0" borderId="0" xfId="0" applyNumberFormat="1" applyFont="1" applyBorder="1" applyAlignment="1"/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3730626</xdr:colOff>
      <xdr:row>8</xdr:row>
      <xdr:rowOff>15876</xdr:rowOff>
    </xdr:from>
    <xdr:to>
      <xdr:col>1</xdr:col>
      <xdr:colOff>1524000</xdr:colOff>
      <xdr:row>8</xdr:row>
      <xdr:rowOff>31750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3730626" y="1682751"/>
          <a:ext cx="4111624" cy="15874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121"/>
  <sheetViews>
    <sheetView showGridLines="0" tabSelected="1" view="pageBreakPreview" zoomScale="60" workbookViewId="0">
      <selection activeCell="C108" sqref="C108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6" t="s">
        <v>89</v>
      </c>
      <c r="B7" s="56"/>
      <c r="C7" s="56"/>
      <c r="D7" s="56"/>
      <c r="E7" s="3"/>
      <c r="F7" s="3"/>
      <c r="G7" s="3"/>
    </row>
    <row r="8" spans="1:7" ht="21" x14ac:dyDescent="0.25">
      <c r="A8" s="58" t="s">
        <v>88</v>
      </c>
      <c r="B8" s="58"/>
      <c r="C8" s="58"/>
      <c r="D8" s="58"/>
      <c r="E8" s="4"/>
      <c r="F8" s="4"/>
      <c r="G8" s="4"/>
    </row>
    <row r="9" spans="1:7" ht="26.25" x14ac:dyDescent="0.35">
      <c r="A9" s="55" t="s">
        <v>90</v>
      </c>
      <c r="B9" s="55"/>
      <c r="C9" s="55"/>
      <c r="D9" s="55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7" t="s">
        <v>94</v>
      </c>
      <c r="B11" s="57"/>
      <c r="C11" s="57"/>
      <c r="D11" s="57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106405741</v>
      </c>
      <c r="C16" s="14">
        <v>1154173.6299999999</v>
      </c>
      <c r="D16" s="42">
        <f>+B16+C16</f>
        <v>107559914.63</v>
      </c>
    </row>
    <row r="17" spans="1:4" ht="18" x14ac:dyDescent="0.25">
      <c r="A17" s="13" t="s">
        <v>4</v>
      </c>
      <c r="B17" s="36">
        <v>18516887</v>
      </c>
      <c r="C17" s="14">
        <v>9291073.4900000002</v>
      </c>
      <c r="D17" s="42">
        <f t="shared" ref="D17:D78" si="0">+B17+C17</f>
        <v>27807960.490000002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14731200</v>
      </c>
      <c r="C20" s="15">
        <v>221606.48</v>
      </c>
      <c r="D20" s="42">
        <f t="shared" si="0"/>
        <v>14952806.48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15430215</v>
      </c>
      <c r="C22" s="14">
        <v>3339180.89</v>
      </c>
      <c r="D22" s="42">
        <f t="shared" si="0"/>
        <v>18769395.890000001</v>
      </c>
    </row>
    <row r="23" spans="1:4" ht="18" x14ac:dyDescent="0.25">
      <c r="A23" s="13" t="s">
        <v>9</v>
      </c>
      <c r="B23" s="36"/>
      <c r="C23" s="15">
        <v>1048849</v>
      </c>
      <c r="D23" s="42">
        <f t="shared" si="0"/>
        <v>1048849</v>
      </c>
    </row>
    <row r="24" spans="1:4" ht="18" x14ac:dyDescent="0.25">
      <c r="A24" s="13" t="s">
        <v>10</v>
      </c>
      <c r="B24" s="36">
        <v>200000</v>
      </c>
      <c r="C24" s="15">
        <v>2915614.53</v>
      </c>
      <c r="D24" s="42">
        <f t="shared" si="0"/>
        <v>3115614.53</v>
      </c>
    </row>
    <row r="25" spans="1:4" ht="18" customHeight="1" x14ac:dyDescent="0.25">
      <c r="A25" s="13" t="s">
        <v>11</v>
      </c>
      <c r="B25" s="36"/>
      <c r="C25" s="15">
        <v>8877.4</v>
      </c>
      <c r="D25" s="42">
        <f t="shared" si="0"/>
        <v>8877.4</v>
      </c>
    </row>
    <row r="26" spans="1:4" ht="18" x14ac:dyDescent="0.25">
      <c r="A26" s="13" t="s">
        <v>12</v>
      </c>
      <c r="B26" s="36">
        <v>1276633</v>
      </c>
      <c r="C26" s="15">
        <v>113299.25</v>
      </c>
      <c r="D26" s="42">
        <f t="shared" si="0"/>
        <v>1389932.25</v>
      </c>
    </row>
    <row r="27" spans="1:4" ht="18" x14ac:dyDescent="0.25">
      <c r="A27" s="13" t="s">
        <v>13</v>
      </c>
      <c r="B27" s="36">
        <v>3652977</v>
      </c>
      <c r="C27" s="15">
        <v>752067.12</v>
      </c>
      <c r="D27" s="42">
        <f t="shared" si="0"/>
        <v>4405044.12</v>
      </c>
    </row>
    <row r="28" spans="1:4" ht="36" x14ac:dyDescent="0.25">
      <c r="A28" s="13" t="s">
        <v>14</v>
      </c>
      <c r="B28" s="36">
        <v>1100000</v>
      </c>
      <c r="C28" s="27">
        <v>1995823.37</v>
      </c>
      <c r="D28" s="44">
        <f t="shared" si="0"/>
        <v>3095823.37</v>
      </c>
    </row>
    <row r="29" spans="1:4" ht="36" x14ac:dyDescent="0.25">
      <c r="A29" s="13" t="s">
        <v>15</v>
      </c>
      <c r="B29" s="36">
        <v>1443346</v>
      </c>
      <c r="C29" s="27">
        <v>-158918.79999999999</v>
      </c>
      <c r="D29" s="44">
        <f t="shared" si="0"/>
        <v>1284427.2</v>
      </c>
    </row>
    <row r="30" spans="1:4" ht="18" x14ac:dyDescent="0.25">
      <c r="A30" s="13" t="s">
        <v>40</v>
      </c>
      <c r="B30" s="36">
        <v>100000</v>
      </c>
      <c r="C30" s="27">
        <v>1000000</v>
      </c>
      <c r="D30" s="42">
        <f t="shared" si="0"/>
        <v>1100000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6684246</v>
      </c>
      <c r="C32" s="15">
        <v>665335.19999999995</v>
      </c>
      <c r="D32" s="42">
        <f t="shared" si="0"/>
        <v>7349581.2000000002</v>
      </c>
    </row>
    <row r="33" spans="1:4" ht="18" x14ac:dyDescent="0.25">
      <c r="A33" s="13" t="s">
        <v>18</v>
      </c>
      <c r="B33" s="36">
        <v>303000</v>
      </c>
      <c r="C33" s="15">
        <v>2189054</v>
      </c>
      <c r="D33" s="42">
        <f t="shared" si="0"/>
        <v>2492054</v>
      </c>
    </row>
    <row r="34" spans="1:4" ht="18" x14ac:dyDescent="0.25">
      <c r="A34" s="13" t="s">
        <v>19</v>
      </c>
      <c r="B34" s="36">
        <v>170908</v>
      </c>
      <c r="C34" s="15">
        <v>153704.5</v>
      </c>
      <c r="D34" s="42">
        <f t="shared" si="0"/>
        <v>324612.5</v>
      </c>
    </row>
    <row r="35" spans="1:4" ht="18" x14ac:dyDescent="0.25">
      <c r="A35" s="13" t="s">
        <v>20</v>
      </c>
      <c r="B35" s="36"/>
      <c r="C35" s="15"/>
      <c r="D35" s="42">
        <f t="shared" si="0"/>
        <v>0</v>
      </c>
    </row>
    <row r="36" spans="1:4" ht="18" x14ac:dyDescent="0.25">
      <c r="A36" s="13" t="s">
        <v>21</v>
      </c>
      <c r="B36" s="36">
        <v>90000</v>
      </c>
      <c r="C36" s="15">
        <v>84345</v>
      </c>
      <c r="D36" s="42">
        <f t="shared" si="0"/>
        <v>174345</v>
      </c>
    </row>
    <row r="37" spans="1:4" ht="18" x14ac:dyDescent="0.25">
      <c r="A37" s="13" t="s">
        <v>22</v>
      </c>
      <c r="B37" s="36">
        <v>10155850</v>
      </c>
      <c r="C37" s="15">
        <v>-9757483.0700000003</v>
      </c>
      <c r="D37" s="42">
        <f t="shared" si="0"/>
        <v>398366.9299999997</v>
      </c>
    </row>
    <row r="38" spans="1:4" ht="36" x14ac:dyDescent="0.25">
      <c r="A38" s="13" t="s">
        <v>23</v>
      </c>
      <c r="B38" s="36">
        <v>8630000</v>
      </c>
      <c r="C38" s="27">
        <v>1149610.32</v>
      </c>
      <c r="D38" s="44">
        <f t="shared" si="0"/>
        <v>9779610.3200000003</v>
      </c>
    </row>
    <row r="39" spans="1:4" ht="36" x14ac:dyDescent="0.25">
      <c r="A39" s="13" t="s">
        <v>41</v>
      </c>
      <c r="B39" s="36"/>
      <c r="C39" s="15"/>
      <c r="D39" s="42">
        <f t="shared" si="0"/>
        <v>0</v>
      </c>
    </row>
    <row r="40" spans="1:4" ht="18" x14ac:dyDescent="0.25">
      <c r="A40" s="13" t="s">
        <v>24</v>
      </c>
      <c r="B40" s="36">
        <v>480000</v>
      </c>
      <c r="C40" s="15">
        <v>4529496.3600000003</v>
      </c>
      <c r="D40" s="42">
        <f t="shared" si="0"/>
        <v>5009496.3600000003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/>
      <c r="C47" s="15"/>
      <c r="D47" s="42">
        <f t="shared" si="0"/>
        <v>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421108</v>
      </c>
      <c r="C58" s="14">
        <v>248070.07</v>
      </c>
      <c r="D58" s="42">
        <f t="shared" si="0"/>
        <v>669178.07000000007</v>
      </c>
    </row>
    <row r="59" spans="1:4" ht="18" x14ac:dyDescent="0.25">
      <c r="A59" s="13" t="s">
        <v>30</v>
      </c>
      <c r="B59" s="36"/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75000</v>
      </c>
      <c r="C60" s="15">
        <v>132927.74</v>
      </c>
      <c r="D60" s="42">
        <f t="shared" si="0"/>
        <v>207927.74</v>
      </c>
    </row>
    <row r="61" spans="1:4" ht="36" x14ac:dyDescent="0.25">
      <c r="A61" s="13" t="s">
        <v>32</v>
      </c>
      <c r="B61" s="36">
        <v>100000</v>
      </c>
      <c r="C61" s="27">
        <v>2231000</v>
      </c>
      <c r="D61" s="44">
        <f t="shared" si="0"/>
        <v>2331000</v>
      </c>
    </row>
    <row r="62" spans="1:4" ht="18" x14ac:dyDescent="0.25">
      <c r="A62" s="13" t="s">
        <v>33</v>
      </c>
      <c r="B62" s="36">
        <v>200000</v>
      </c>
      <c r="C62" s="15">
        <v>1169993.51</v>
      </c>
      <c r="D62" s="42">
        <f t="shared" si="0"/>
        <v>1369993.51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27">
        <v>0.01</v>
      </c>
      <c r="D66" s="44">
        <f t="shared" si="0"/>
        <v>0.01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190167111</v>
      </c>
      <c r="C79" s="19">
        <f>SUM(C16:C78)</f>
        <v>24477700.000000004</v>
      </c>
      <c r="D79" s="30">
        <f>+B79+C79</f>
        <v>214644811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190167111</v>
      </c>
      <c r="C90" s="19">
        <f>+C79</f>
        <v>24477700.000000004</v>
      </c>
      <c r="D90" s="30">
        <f>+B90+C90</f>
        <v>214644811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190167111</v>
      </c>
      <c r="C92" s="43">
        <f>+C90</f>
        <v>24477700.000000004</v>
      </c>
      <c r="D92" s="29">
        <f>+B92+C92</f>
        <v>214644811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16" ht="18" x14ac:dyDescent="0.25">
      <c r="A97" s="22" t="s">
        <v>85</v>
      </c>
      <c r="B97" s="39"/>
      <c r="C97" s="10"/>
      <c r="D97" s="10"/>
    </row>
    <row r="98" spans="1:16" ht="18" customHeight="1" x14ac:dyDescent="0.25">
      <c r="A98" s="26" t="s">
        <v>91</v>
      </c>
      <c r="B98" s="39"/>
      <c r="C98" s="26"/>
      <c r="D98" s="26"/>
    </row>
    <row r="99" spans="1:16" ht="18" x14ac:dyDescent="0.25">
      <c r="A99" s="22" t="s">
        <v>92</v>
      </c>
      <c r="B99" s="39"/>
      <c r="C99" s="10"/>
      <c r="D99" s="10"/>
    </row>
    <row r="100" spans="1:16" ht="18" x14ac:dyDescent="0.25">
      <c r="A100" s="22"/>
      <c r="B100" s="39"/>
      <c r="C100" s="10"/>
      <c r="D100" s="10"/>
    </row>
    <row r="101" spans="1:16" ht="18" x14ac:dyDescent="0.25">
      <c r="A101" s="22"/>
      <c r="B101" s="39"/>
      <c r="C101" s="10"/>
      <c r="D101" s="10"/>
    </row>
    <row r="102" spans="1:16" ht="18" x14ac:dyDescent="0.25">
      <c r="A102" s="23" t="s">
        <v>81</v>
      </c>
      <c r="B102" s="39"/>
      <c r="C102" s="10"/>
      <c r="D102" s="10"/>
    </row>
    <row r="103" spans="1:16" ht="18" x14ac:dyDescent="0.25">
      <c r="A103" s="22" t="s">
        <v>82</v>
      </c>
      <c r="B103" s="39"/>
      <c r="C103" s="10"/>
      <c r="D103" s="10"/>
    </row>
    <row r="104" spans="1:16" ht="18" x14ac:dyDescent="0.25">
      <c r="A104" s="22" t="s">
        <v>83</v>
      </c>
      <c r="B104" s="39"/>
      <c r="C104" s="10"/>
      <c r="D104" s="10"/>
    </row>
    <row r="105" spans="1:16" s="22" customFormat="1" ht="18" x14ac:dyDescent="0.25">
      <c r="A105" s="22" t="s">
        <v>104</v>
      </c>
      <c r="B105" s="39"/>
    </row>
    <row r="106" spans="1:16" ht="18" x14ac:dyDescent="0.25">
      <c r="A106" s="22" t="s">
        <v>105</v>
      </c>
      <c r="B106" s="40"/>
      <c r="C106" s="2"/>
      <c r="D106" s="2"/>
    </row>
    <row r="107" spans="1:16" x14ac:dyDescent="0.25">
      <c r="A107" s="2"/>
      <c r="B107" s="40"/>
      <c r="C107" s="2"/>
      <c r="D107" s="2"/>
    </row>
    <row r="111" spans="1:16" ht="15.75" x14ac:dyDescent="0.25">
      <c r="A111" s="51" t="s">
        <v>95</v>
      </c>
      <c r="B111" s="62" t="s">
        <v>96</v>
      </c>
      <c r="C111" s="62"/>
      <c r="D111" s="62"/>
      <c r="E111" s="49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</row>
    <row r="112" spans="1:16" x14ac:dyDescent="0.25">
      <c r="A112" s="48"/>
      <c r="B112" s="64"/>
      <c r="C112" s="64"/>
      <c r="D112" s="64"/>
      <c r="E112" s="45"/>
      <c r="F112" s="45"/>
      <c r="G112" s="45"/>
      <c r="H112" s="45"/>
      <c r="I112" s="45"/>
      <c r="J112" s="45"/>
      <c r="K112" s="45"/>
      <c r="L112" s="45"/>
      <c r="M112" s="46"/>
      <c r="N112" s="45"/>
      <c r="O112" s="45"/>
    </row>
    <row r="113" spans="1:16" x14ac:dyDescent="0.25">
      <c r="A113" s="48"/>
      <c r="B113" s="53"/>
      <c r="C113" s="53"/>
      <c r="D113" s="53"/>
      <c r="E113" s="45"/>
      <c r="F113" s="45"/>
      <c r="G113" s="45"/>
      <c r="H113" s="45"/>
      <c r="I113" s="45"/>
      <c r="J113" s="45"/>
      <c r="K113" s="45"/>
      <c r="L113" s="45"/>
      <c r="M113" s="46"/>
      <c r="N113" s="45"/>
      <c r="O113" s="45"/>
    </row>
    <row r="114" spans="1:16" ht="15.75" x14ac:dyDescent="0.25">
      <c r="A114" s="52" t="s">
        <v>97</v>
      </c>
      <c r="B114" s="60" t="s">
        <v>98</v>
      </c>
      <c r="C114" s="60"/>
      <c r="D114" s="60"/>
      <c r="E114" s="45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</row>
    <row r="115" spans="1:16" ht="15.75" x14ac:dyDescent="0.25">
      <c r="A115" s="51" t="s">
        <v>99</v>
      </c>
      <c r="B115" s="59" t="s">
        <v>100</v>
      </c>
      <c r="C115" s="59"/>
      <c r="D115" s="59"/>
      <c r="E115" s="45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spans="1:16" x14ac:dyDescent="0.25">
      <c r="A116" s="59" t="s">
        <v>101</v>
      </c>
      <c r="B116" s="59"/>
      <c r="C116" s="59"/>
      <c r="D116" s="59"/>
      <c r="E116" s="45"/>
      <c r="F116" s="45"/>
      <c r="G116" s="45"/>
      <c r="H116" s="45"/>
      <c r="I116" s="45"/>
      <c r="J116" s="45"/>
      <c r="K116" s="45"/>
      <c r="L116" s="45"/>
      <c r="M116" s="46"/>
      <c r="N116" s="45"/>
      <c r="O116" s="45"/>
    </row>
    <row r="117" spans="1:16" x14ac:dyDescent="0.25">
      <c r="A117" s="59"/>
      <c r="B117" s="59"/>
      <c r="C117" s="59"/>
      <c r="D117" s="59"/>
      <c r="E117" s="49"/>
      <c r="F117" s="45"/>
      <c r="G117" s="45"/>
      <c r="H117" s="45"/>
      <c r="I117" s="45"/>
      <c r="J117" s="45"/>
      <c r="K117" s="45"/>
      <c r="L117" s="45"/>
      <c r="M117" s="46"/>
      <c r="N117" s="45"/>
      <c r="O117" s="45"/>
    </row>
    <row r="118" spans="1:16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6"/>
      <c r="N118" s="45"/>
      <c r="O118" s="45"/>
    </row>
    <row r="119" spans="1:16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6"/>
      <c r="N119" s="45"/>
      <c r="O119" s="45"/>
    </row>
    <row r="120" spans="1:16" ht="15.75" x14ac:dyDescent="0.25">
      <c r="A120" s="60" t="s">
        <v>102</v>
      </c>
      <c r="B120" s="60"/>
      <c r="C120" s="60"/>
      <c r="D120" s="60"/>
      <c r="E120" s="50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1:16" ht="15.75" x14ac:dyDescent="0.25">
      <c r="A121" s="61" t="s">
        <v>103</v>
      </c>
      <c r="B121" s="61"/>
      <c r="C121" s="61"/>
      <c r="D121" s="61"/>
      <c r="E121" s="5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</sheetData>
  <mergeCells count="14">
    <mergeCell ref="A120:D120"/>
    <mergeCell ref="A121:D121"/>
    <mergeCell ref="B115:D115"/>
    <mergeCell ref="F111:P111"/>
    <mergeCell ref="F114:P114"/>
    <mergeCell ref="F115:P115"/>
    <mergeCell ref="B112:D112"/>
    <mergeCell ref="B111:D111"/>
    <mergeCell ref="B114:D114"/>
    <mergeCell ref="A9:D9"/>
    <mergeCell ref="A7:D7"/>
    <mergeCell ref="A11:D11"/>
    <mergeCell ref="A8:D8"/>
    <mergeCell ref="A116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2024-01-16T13:31:44Z</cp:lastPrinted>
  <dcterms:created xsi:type="dcterms:W3CDTF">2018-04-17T18:57:16Z</dcterms:created>
  <dcterms:modified xsi:type="dcterms:W3CDTF">2024-01-16T13:50:39Z</dcterms:modified>
</cp:coreProperties>
</file>